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明细表!$A$1:$N$65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<sst xmlns="http://schemas.openxmlformats.org/spreadsheetml/2006/main" count="426" uniqueCount="228">
  <si>
    <t>附件2</t>
  </si>
  <si>
    <t>省农发集团2025年校园招聘计划征集表</t>
  </si>
  <si>
    <t>序号</t>
  </si>
  <si>
    <t>部门/子公司</t>
  </si>
  <si>
    <t>需求总数（人）</t>
  </si>
  <si>
    <t>类别</t>
  </si>
  <si>
    <t>拟安排部门/单位</t>
  </si>
  <si>
    <t>拟安排岗位</t>
  </si>
  <si>
    <t>需求人数</t>
  </si>
  <si>
    <t>学历要求</t>
  </si>
  <si>
    <t>专业要求</t>
  </si>
  <si>
    <t>岗位职责
（简要罗列即可）</t>
  </si>
  <si>
    <t>薪酬区间（万元）</t>
  </si>
  <si>
    <t>备注</t>
  </si>
  <si>
    <t>普通校园招聘</t>
  </si>
  <si>
    <t>管培生</t>
  </si>
  <si>
    <t>合计</t>
  </si>
  <si>
    <t>粮食  集团</t>
  </si>
  <si>
    <t>全日制硕士研究生及以上</t>
  </si>
  <si>
    <t>全日制硕士研究生，专业不限，211、985高校毕业生优先</t>
  </si>
  <si>
    <t>13-14</t>
  </si>
  <si>
    <t>粮食集团   业务部门</t>
  </si>
  <si>
    <t>业务员</t>
  </si>
  <si>
    <t>全日制本科及以上</t>
  </si>
  <si>
    <t>经济、经融、国际贸易、财务、农学、食品等相关专业</t>
  </si>
  <si>
    <t>1.了解并收集国内外市场经济信息、期货市场行情，进行初步研究与分析；                                                     2.有较强文字、分析能力与结算能力；
3.开展相关农产品业务，积极开拓市场，维护老客户，培育新客户；
4.做好成本管控，风险管控等；
5.完成领导交办的其他工作。</t>
  </si>
  <si>
    <t>8-10</t>
  </si>
  <si>
    <t>粮食集团   仓储部   （物流组）</t>
  </si>
  <si>
    <t>专员</t>
  </si>
  <si>
    <t>管理类、经济类、财务类、物流类等相关专业</t>
  </si>
  <si>
    <t>1.设计物流方式、路径，提高物流效率，控制物流成本；
2.审核供应商标准，规范做好相关协议签订；
3.按照流程落实物流服务采购，对在途货物进行跟踪，按照程序做好货物调拨申请、物流放货管理、滞期情况提醒等相关工作。</t>
  </si>
  <si>
    <t>11-14</t>
  </si>
  <si>
    <t>粮食集团   财务部</t>
  </si>
  <si>
    <t>总账管理</t>
  </si>
  <si>
    <t>经济类、财务类等相关专业，有CPA证书或2门及以上通过的优先考虑</t>
  </si>
  <si>
    <t>1.负责日常会计核算工作；
2.负责月度各种财务数据（如往来、税金、收入、成本等科目）的核对与分析；
3.负责财务凭证等资料整理及归档；
4.完成上级和领导交办的其他工作。</t>
  </si>
  <si>
    <t>镇海库</t>
  </si>
  <si>
    <t>仓储管理岗</t>
  </si>
  <si>
    <t>专业不限，粮食储藏、粮油检化验、食品类等相关专业优先</t>
  </si>
  <si>
    <t>严格执行仓储管理规章制度、粮油出入库制度，确保粮食数量真实、质量良好，落实安全生产全员责任制要求，完成领导交办的其他工作。</t>
  </si>
  <si>
    <t>7-8</t>
  </si>
  <si>
    <t xml:space="preserve"> 宁波绿农</t>
  </si>
  <si>
    <t>生产岗</t>
  </si>
  <si>
    <t>积极完成各项生产工作，熟悉大米加工机械的操作和维修，协助统筹生产工作任务，协助保障安全生产，完成领导交办的其他工作。</t>
  </si>
  <si>
    <t>银粮库     仓储部</t>
  </si>
  <si>
    <t>保管员</t>
  </si>
  <si>
    <t>储备仓库储备粮的日常保管、进出库、轮换等相关工作。</t>
  </si>
  <si>
    <t>善农公司   生产部</t>
  </si>
  <si>
    <t>生产技术管理员</t>
  </si>
  <si>
    <t xml:space="preserve">专业不限，粮食储藏、食品安全、农学、植保等相关专业优先
</t>
  </si>
  <si>
    <t>1.科学编制水稻、油菜、小麦等农作物生产种植计划，制定具体作业方案，开展农作物病虫草害防治等种植技术指导。
2.制定田间管理者考评办法，开展田间生产监督管理和检查考核，确保生产任务顺利完成。
3.负责大型农机的检查、使用、维护、保养、更新等工作。
4.协调好田间作业人员。
5.认真做好各类农业生产档案资料管理。
6.了解农业前沿政策，开展农业技术项目、田间生产试验、示范创建等。
7.整合生产技术，做好技术攻坚，申请技术专利，推广科技成果，提升现代农业机械化、智能化、规模化水平。
8.完成公司领导交办的其他工作。</t>
  </si>
  <si>
    <t xml:space="preserve"> 开原辽北  仓储业务部</t>
  </si>
  <si>
    <t>全日制大专及以上</t>
  </si>
  <si>
    <t>严格执行保管员职责，认真履行进出库流程；做好粮食保管、收发，仓库及附属设施的管理等各项业务，确保粮食安全和生产安全。</t>
  </si>
  <si>
    <t>8-9</t>
  </si>
  <si>
    <t>新市油脂   储运部</t>
  </si>
  <si>
    <t>仓储保管员</t>
  </si>
  <si>
    <t>专业不限</t>
  </si>
  <si>
    <t>1、负责收储的粮油质量检验信息收集，把控品质变化。确保入库粮油产品质量等级符合收储等级要求。出库粮油产品质量真实有效。
2、负责仓库粮油产品的保管工作，确保数量真实、质量良好、储存安全。
3、负责落实仓储规范化管理基本要求，规范仓储管理行为。负责对仓库仓储检查时所发现问题的落实整改工作。
4、做好库存粮油消毒、防护、灭鼠、薰蒸工作。</t>
  </si>
  <si>
    <t>6-8</t>
  </si>
  <si>
    <t>新市油脂   生产办公室</t>
  </si>
  <si>
    <t>生产助理</t>
  </si>
  <si>
    <t>1.配合生产与相关部门做好沟通，制定生产计划及相关生产物资的准备工作；
2.生产情况记录、汇总，分析，跟踪、反馈，将相关数据录入系统；
3.负责公司生产设备的统计，完善，改进，制定保养计划并监督实施；
4.负责产品生产工艺优化，设备优化，增效减能；
5.负责生产设备所需零备件整理，申报；
6.协助生产日常管理工作，必要时参与生产操作。</t>
  </si>
  <si>
    <t>品控员</t>
  </si>
  <si>
    <t>1.根据生产工艺要求及技术参数要求，协助生产部安全规范生产，防止质量事故的发生；
2.定期对库存半成品、成品、原料进行质量抽查，确保库存产品品质符合标准；
3.协助质管经理对质量管理的管控；
4.质量记录的填写与保存，相关报表数据录入系统；
5.组织工厂质量体系的内审，制定相应检验工作流程及制程标准。</t>
  </si>
  <si>
    <t>绿农  集团</t>
  </si>
  <si>
    <t>综合业务部
贸易部</t>
  </si>
  <si>
    <t>农业类、粮油食品类、经济类、财务管理等相关专业</t>
  </si>
  <si>
    <t xml:space="preserve">1.负责现有客户管理、维护，定期走访，了解客情及市场动态；
2.开拓市场、开拓新客户，拓宽购销渠道；
3.负责具体业务具体合同的洽谈及执行，业务开展后的跟踪；
4.落实驻库监管、各类业务过程把控，做好业务开展前中期各类工作，协助业务核算等相关部门，做好业务后期相关工作。     </t>
  </si>
  <si>
    <t>8</t>
  </si>
  <si>
    <t>所属企业</t>
  </si>
  <si>
    <t xml:space="preserve">1.负责现有客户管理、维护，定期走访，了解客情及市场动态；
2.开拓市场、开拓新客户，拓宽购销渠道；
3.负责具体业务具体合同的洽谈及执行，业务开展后的跟踪；
4.落实驻库监管、各类业务过程把控，做好业务开展前中期各类工作，协助业务核算等相关部门，做好业务后期相关工作。   </t>
  </si>
  <si>
    <t>4-6</t>
  </si>
  <si>
    <t>粮食工程、粮食储运、粮油检测、食品工程、农学类等相关专业</t>
  </si>
  <si>
    <t>1.负责粮食存储、收调、监装、监卸等现场管理工作；
2.负责粮情检查，安全作业等。</t>
  </si>
  <si>
    <t>化验员</t>
  </si>
  <si>
    <t>1.负责组织对企业粮食进行日常质量检查，能正常开展对原粮进行取样、质量指标和品质检测并对照标准进行正确判定；
2.严格执行粮食收储质量管理制度、办法，做好收购、存储、出库粮食质量化验工作，确保粮食从入到出质量良好，建立完善的质量管理档案并妥善保存；
3.负责在粮食收购前组织库点对各项化验仪器、设备的准备及检修、校验；
4.配合好企业负责人开展好相应工作，确保储粮安全；
5.定期汇总、分析、上报收储粮食质量情况。</t>
  </si>
  <si>
    <t>出纳员</t>
  </si>
  <si>
    <t>财务管理、会计、审计等相关专业</t>
  </si>
  <si>
    <t>1.费用报销和收付款审批手续，办理现金及银行结算业务；
2.负责银行账户日常结算及管理等。</t>
  </si>
  <si>
    <t>新农都
集团</t>
  </si>
  <si>
    <t>法律事务部</t>
  </si>
  <si>
    <t>法务专员</t>
  </si>
  <si>
    <t>1.法学相关专业；
2.中共党员，具有较高的政治素养和工作责任心。</t>
  </si>
  <si>
    <t>1.公司及所属公司各类法律诉讼案件收集、整理、跟踪、汇总、上报；
2.协助起草、审查、修改公司各类文书及合同；
3.对接法律顾问单位，保持密切沟通，创造良好的外部法律环境；
4.为公司及所属公司的经营管理活动提供相应的法律咨询及协助。</t>
  </si>
  <si>
    <t>8-11</t>
  </si>
  <si>
    <t>纪检室</t>
  </si>
  <si>
    <t>纪检专员</t>
  </si>
  <si>
    <t>1.法律相关专业，有一定的文字功底；
2.中共党员，具有较高的政治素养和工作责任心。</t>
  </si>
  <si>
    <t xml:space="preserve">1.做好部门内务和日常事务性工作，负责一般文稿的起草及各种信息的汇总、统计和上报工作；
2.做好各类文件的整理、转送、催查办和各种文字材料的整理和立卷归档工作；
3.协助调查处理违纪违规案件，并做好保密工作；
4.负责公司纪检会议的会务筹备工作，做好相关会议记录。 </t>
  </si>
  <si>
    <t>7-10</t>
  </si>
  <si>
    <t>投资发展部</t>
  </si>
  <si>
    <t>投资分析岗</t>
  </si>
  <si>
    <t>经济学、金融学、财会类专业等</t>
  </si>
  <si>
    <t>1.协助开展农产品流通行业分析、市场分析，提供分析意见；
2.协助对项目可行性研究报告进行实质行审查，对已实施投资项目进行监控、分析、评估和管理；
3.参与对投资结果进行评估，并分析与预期差异。</t>
  </si>
  <si>
    <t>天农公司</t>
  </si>
  <si>
    <t>市场管理员</t>
  </si>
  <si>
    <t>市场管理相关专业</t>
  </si>
  <si>
    <t>1.负责市场安全、食品安全、经营秩序、场容场貌、设施设备、车辆等日常管理工作，按要求开展巡查巡检；
2.负责经营户分级管理维护和规费收缴，处理各类经营户、消费者矛盾纠纷和投诉；
3.掌握市场经营状态，分析市场数据，配合制订应对策略，实现稳商留商目标</t>
  </si>
  <si>
    <t>水产公司</t>
  </si>
  <si>
    <t>不限</t>
  </si>
  <si>
    <t>1.工作时间主要以夜班为主；
2.贯彻落实市场经营户服务与管理体系；
3.负责与经营户保持良好的沟通；
4.完成部门下达的各项工作任务。</t>
  </si>
  <si>
    <t>长兴公司</t>
  </si>
  <si>
    <t>数字化专员</t>
  </si>
  <si>
    <t>计算机科学与技术、软件工程、信息安全、数据科学与大数据技术等计算机类</t>
  </si>
  <si>
    <t>1.负责数字化系统建设与维护：按照上级公司要求，推进公司数字化建设，确保各数字化系统的稳定运行；
2.负责业务流程优化与管理：对现有业务流程进行评估，识别出需要优化的环节，并提出改进建议，利用数字化手段对业务流程进行重构和优化，提高业务处理效率；
3.收集、整理和分析业务数据，挖掘数据背后的价值，为管理层提供决策支持</t>
  </si>
  <si>
    <t>衢州公司</t>
  </si>
  <si>
    <t>食品安全检测</t>
  </si>
  <si>
    <t>食品科学与工程、食品质量与安全、食品安全与检测、农产品质量与安全、海洋科学、海洋资源与环境、生物科学、生物技术、应用化学、化学工程与工艺、药学、药物制剂、药物分析</t>
  </si>
  <si>
    <t>1.熟悉食品抽样检测技术，严格遵守操作规程，进行食品检测；
2.严格贯彻执行市场食品质量安全有关检测标准和规章制度，做好检测工作全流程管理；                                                                                                                                                          3.按时上报及备份检测结果及相关数据，做到文档记录及管理有效有序。</t>
  </si>
  <si>
    <t>建德公司</t>
  </si>
  <si>
    <t>1.负责市场安全、食品安全、经营秩序、场容场貌、设施设备、车辆等日常管理工作，按要求开展巡查巡检；
2.负责经营户分级管理维护和规费收缴，处理各类经营户、消费者矛盾纠纷和投诉。</t>
  </si>
  <si>
    <t>农都  公司</t>
  </si>
  <si>
    <t>投资运营部</t>
  </si>
  <si>
    <t>投资运营专员</t>
  </si>
  <si>
    <t>经济、金融、财会等相关专业全日制硕士研究生学历</t>
  </si>
  <si>
    <t>1.参与拟投资项目的尽职调查，对项目进行分析，参与项目探讨，编制项目可行性分析报告；
2.参与公司年度投资及经营计划的编制和调整；
3.配合部门对子公司及其他投资项目的投中及投后管理，定期出具调查报告，并对存在的问题及时上报；
4.参与对子公司运营情况的监督与考核。</t>
  </si>
  <si>
    <t>10-11</t>
  </si>
  <si>
    <t>纪检审计部（综合监督室）</t>
  </si>
  <si>
    <t>法务</t>
  </si>
  <si>
    <t>1.法律相关专业全日制大学本科及以上学历；                         2.中共党员，有法律职业资格证。</t>
  </si>
  <si>
    <t>1.根据公司业务的设计与开展，提供专业法律意见，预防和减少各类风险问题的发生；
2.负责起草、审阅合同及公司各类法律文件，审核、修订、跟踪合同履行并提供法律支持和保障；
3.负责处理公司涉及的各种纠纷或诉讼，办理仲裁、诉讼案件；
4.负责公司内控，制定、审核相关的内部文件，提供风控方面的法律支持和建议。</t>
  </si>
  <si>
    <t>运营公司
运营部</t>
  </si>
  <si>
    <t>运营专员</t>
  </si>
  <si>
    <t>1.全日制硕士研究生，专业不限
2.能接受综合体现场管理早晚班</t>
  </si>
  <si>
    <t>1.负责商户的现场管理，包括经营秩序、人员状态、货品、销售、食品安全等管理；  
2.负责店铺内商户相关费用收缴，包括租金、能耗费、临时仓储费等；
3.负责经营期相关资料一户一档管理，协助商户办理各类手续。</t>
  </si>
  <si>
    <t>供应链公司
品牌发展部</t>
  </si>
  <si>
    <t>业务专员</t>
  </si>
  <si>
    <t>全日制硕士研究生，专业不限</t>
  </si>
  <si>
    <t>1.负责农产品流通类渠道开发及维护；
2.负责政企单位客户开发及维护；
3.负责农产品供应商战略寻源；
4.负责客户需求搜集、分析；
5.负责供应链计划、执行。</t>
  </si>
  <si>
    <t>实业  公司</t>
  </si>
  <si>
    <t>实业本级   大监督风控部</t>
  </si>
  <si>
    <t>内部审计专员</t>
  </si>
  <si>
    <t>审计、财务类专业</t>
  </si>
  <si>
    <t>1.根据审计方案，实施审计审查、监督、评价、专项调查等工作；
2.审计整改的监督；
3.审计项目资料的整理和归档。</t>
  </si>
  <si>
    <t>10-12</t>
  </si>
  <si>
    <t>实业本级   蔬菜事业部</t>
  </si>
  <si>
    <t xml:space="preserve">1.负责区域内产品销售业务的推广实施，策划并执行区域内线下各类活动；
2.维护现有客户资源并积极开发新客户，完成所辖区域的销售目标；
3.维护好与联盟商和客户的关系；
4.处理好营销过程中的日常突发情况；
5.反馈用户意见，收集市场信息；
6.实行销售目标考核制度，保证公司销售增长和其他各项政策的贯彻实施；
7.身份明确为职业经理人。
</t>
  </si>
  <si>
    <t>4-10</t>
  </si>
  <si>
    <t>浙江省食品有限公司业务部</t>
  </si>
  <si>
    <t>市场营销、经济学、食品等相关专业</t>
  </si>
  <si>
    <t>1.负责酒类或肉类业务的销售；
2.负责日常业务台账；
3.负责客户渠道开发及维护；
4.做好领导交办的其他事项。</t>
  </si>
  <si>
    <t>浙江海富达冷藏物流有限公司业务部</t>
  </si>
  <si>
    <t>市场营销、管理学、经济学、仓储物流等相关专业</t>
  </si>
  <si>
    <t>1.负责冷链仓储物流业务或供应链贸易业务的开拓；
2.负责日常业务台账；
3.负责客户渠道开发及维护；
4.做好领导交办的其他事项。</t>
  </si>
  <si>
    <t>浙江农发浙疆农产品发展有限公司业务部</t>
  </si>
  <si>
    <t>市场营销、食品等相关专业</t>
  </si>
  <si>
    <t>1.负责分工区域的市场开拓、产品销售任务；
2.与分工区域的代理商沟通联系，及时送货、结算收回货款；
3.负责维护品牌和产品形象；
4.做好领导交办的其他任务。</t>
  </si>
  <si>
    <t>6-10</t>
  </si>
  <si>
    <t>绍兴绿容食品有限公司财务部</t>
  </si>
  <si>
    <t>会计助理</t>
  </si>
  <si>
    <t>财务管理、会计、金融类等及相关专业</t>
  </si>
  <si>
    <t xml:space="preserve">1.具有全面的财务专业知识，熟悉国家财税法律法规；
2.熟练掌握财务软件及办公软件操作；
3.热爱会计财务工作，愿意接受挑战，有较强的文字表达能和沟通协调能力；
4.具有良好的职业操守和团队合作精神；
5.完成领导交办的其他任务。
</t>
  </si>
  <si>
    <t>台太兴业（常熟）食品有限公司</t>
  </si>
  <si>
    <t>生产部、品管部员工</t>
  </si>
  <si>
    <t>食品加工及检测相关专业</t>
  </si>
  <si>
    <t>1.负责分管过程的程序文件，操作性文件和支持性文件的制订、审核，并组织实施和不断改进；                                             2.负责组织提供有关管理评审、内审的资料和根据评审结论，组织编制评审文件。</t>
  </si>
  <si>
    <t>乡投  集团</t>
  </si>
  <si>
    <t>数字化办公室、党委办公室</t>
  </si>
  <si>
    <t>职员</t>
  </si>
  <si>
    <t>电子信息类（电子科学与技术）数字化、信息技术、计算机科学或相关领域学历；公共管理类、新闻传播学类、工商管理类、马克思主义理论类（马克思主义理论）、哲学类（哲学）、公共管理类（行政管理）、社会学类（社会学）、管理科学与工程类（工程管理）</t>
  </si>
  <si>
    <t>负责集团数字化相关工作。负责党委办公室相关文字材料的起草、会议会务的筹备、综合协调等事务。</t>
  </si>
  <si>
    <t>面议</t>
  </si>
  <si>
    <t>管理类、经济类</t>
  </si>
  <si>
    <t>1.项目前期的财务模型搭建，并进行财务测算；
2.子公司上报项目的财务分析；
3.协助部门负责人监督和跟进集团及子公司项目投资情况，对投资项目偏离预期的情况及时总结并汇报；
4.前期项目筛选、外出调研与分析及参与商务谈判。
5.参与集团方案编制、项目前期方案编制、项目可研编制、创新工作材料编制等。</t>
  </si>
  <si>
    <t>运营管理部</t>
  </si>
  <si>
    <t>负责企业运营相关工作。</t>
  </si>
  <si>
    <t>湖州乡投农业开发有限公司运营管理部</t>
  </si>
  <si>
    <t>招商运营、农学、农业经济管理等相关专业</t>
  </si>
  <si>
    <t>1.协助部门负责人收集、整理、分析与农业政策、农业产业、文化旅游发展相关的信息、动态、趋势等，为公司的决策提供信息支持；
2.对产业运营项目进行前期市场调研，编写产业运营方案及相关文书工作；3.协助部门负责人制定公司项目运营管理办法，指导和规范公司的项目运营管理运作行为；
4.根据公司经营目标，协助部门负责人制定运营工作计划及产业项目的实施
工作，负责保障项目的良好运营，提升项目的经营业绩；
5.根据产业项目对接有效资源，协助部门负责人产业振兴项目储备与招商，并拓展其他合作渠道；
6.协助部门负责人做好市场调研、客户分析工作并及时反映市场信息，建立运营招商信息库；
7.完成领导交办的其他任务。</t>
  </si>
  <si>
    <t>浙江省林业勘测规划设计有限公司业务部门</t>
  </si>
  <si>
    <t>专业技术岗位</t>
  </si>
  <si>
    <t>林学、林业、园林植物、风景园林、城乡规划、地理信息、森林培育、植物学、计算机、生态学、水土保持与荒漠化防治等相关专业</t>
  </si>
  <si>
    <t>1.从事林业调查、规划设计相关工作；
2.身体健康、学习能力强、具有良好的沟通和团队协作能力、积极主动，责任心强；
3.服从公司安排，能适应外业调查工作。</t>
  </si>
  <si>
    <t>杭州乡融农业开发有限公司招商运营部</t>
  </si>
  <si>
    <t>招商运营部职员</t>
  </si>
  <si>
    <t>市场营销、商业管理、农业、金融等相关专业</t>
  </si>
  <si>
    <t>1.负责“田立方·临平未来农场”农业科创园项目招引、落地与运营2.负责“田立方·临平未来农场”农文旅综合体项目招引、落地与运营</t>
  </si>
  <si>
    <t>产投  公司</t>
  </si>
  <si>
    <t>浙江银通典当有限责任公司业务部</t>
  </si>
  <si>
    <t xml:space="preserve">
211、985高校毕业生优先，经济学、金融学、管理学、财税、法律、营销类专业</t>
  </si>
  <si>
    <t>1.协助典当业务开发、市场推广，对项目进行尽职调查，洽谈合同条款，高效规范办理典当业务全流程手续；
2.维护现有客户和发掘潜在客户，与客户建立良好的联系，及时挖掘、掌握客户需求，根据客户需求匹配产品和服务方案，为客户提供快速优质的信贷服务；
3.对在贷客户及时进行跟踪回访，跟进了解客户经营情况和还贷能力，催收借款利息及本金，提前做好风险预警措施；
4.建立并维护与其他金融机构的良好合作关系，有效拓展和维护渠道资源；</t>
  </si>
  <si>
    <t>10-15</t>
  </si>
  <si>
    <t>种业  集团</t>
  </si>
  <si>
    <t>财务资产管理部</t>
  </si>
  <si>
    <t>会计</t>
  </si>
  <si>
    <t>1.会计、财务管理、审计等相关专业；
2.中共党员优先。</t>
  </si>
  <si>
    <t>1.负责公司日常账务核算，确保财务记录准确无误；
2.按时完成税务申报，遵守税收法规；
3.负责财务凭证、文件的装订整理；
4.上级安排的其他工作。</t>
  </si>
  <si>
    <t>8~10</t>
  </si>
  <si>
    <t>纪检审计部</t>
  </si>
  <si>
    <t>审计专员</t>
  </si>
  <si>
    <t>1.会计、财务管理、审计等相关专业；
2.中共党员。</t>
  </si>
  <si>
    <t>1.协助部门负责人开展内部审计工作；
2.编制年度审计工作计划，组织落实企业内部经济责任审计和专项审计调查，拟定审计方案，收集审计资料，编写审计文书。督促做好各项审计整改工作；做好上级有关审计工作的对接和落实；
3.及时做好审计档案整理及保管工作，建立健全工作台账；
4.领导安排的其他工作。</t>
  </si>
  <si>
    <t>浙江勿忘农农牧科技有限公司</t>
  </si>
  <si>
    <t>生产部畜牧兽医</t>
  </si>
  <si>
    <t>1.畜牧兽医等相关专业毕业；
2.具备基本的猪场管理、疾病防疫和诊断等知识。
3.热爱动物养殖工作，能吃苦耐劳，有高度责任心。
4.中共党员优先。</t>
  </si>
  <si>
    <t>1.主要从事牧场生产管理工作；
2.负责生猪疫苗接种、猪舍防疫等工作。</t>
  </si>
  <si>
    <t>浙江灯塔种猪有限公司</t>
  </si>
  <si>
    <t>畜牧兽医</t>
  </si>
  <si>
    <t>浙江省原蚕种场</t>
  </si>
  <si>
    <t>财务资产管理部出纳</t>
  </si>
  <si>
    <t>1.财务管理、会计、审计、经济等相关专业毕业；
2.有良好的表达能力和团队合作精神；
3.中共党员优先。</t>
  </si>
  <si>
    <t>1.主要负责单位本级以及下属子公司的每日现金、存款收付工作，保证日清月结，按时对账；
2.负责开具各类票据、发票，保管好各种空白票据、印鉴等；
3.负责收付款、报销等财务凭证的制作、整理、归档工作；
4.负责对接银行、税务等外部单位，并完成相应工作；
5.负责单位财务数据统计，系统的财务信息录入，跟进业务款项手指进度并及时汇报；
6.负责协助固定资产的盘点；
7.协助完成每月的工资发放工作。
8.完成上级部门及领导交办的其他工作</t>
  </si>
  <si>
    <t>8~9</t>
  </si>
  <si>
    <t>浙江南太湖淡水水产种业有限公司</t>
  </si>
  <si>
    <t>生产部（科研部）生产技术人员</t>
  </si>
  <si>
    <t>1.水产养殖、渔业发展或相关专业毕业；
2.具备基本的水产养殖常识，吃苦耐劳，善于学习，具有较强的执行力，团队协作和沟通协调能力。</t>
  </si>
  <si>
    <t>1.种虾车间、育苗车间的日常生产管理，工作调配，工艺的执行以及车间制度的落实执行
2.协助日常生产计划的执行，协调人员、物料、设备等资源。</t>
  </si>
  <si>
    <t>9~10</t>
  </si>
  <si>
    <t>杭州富惠现代农业有限公司</t>
  </si>
  <si>
    <t>园艺部生产管理岗</t>
  </si>
  <si>
    <t>农学、农艺、园艺、设施栽培等相关专业</t>
  </si>
  <si>
    <t>1.瓜菜新品种展示、试验、示范；
2.瓜菜种苗生产管理；
3.瓜菜相关项目实施。</t>
  </si>
  <si>
    <t>浙江凤起花鸟城管理有限公司</t>
  </si>
  <si>
    <t>综合部职员</t>
  </si>
  <si>
    <t>1.中文、工商管理类等相关专业；
2.中共党员。</t>
  </si>
  <si>
    <t>1.做好综合部日常管理工作；
2.拟草各类文字稿件，如总结、工作汇报、通知等；
3.负责活动信息材料收集、整理、拟草、报送；
4.其他领导交办的工作。</t>
  </si>
  <si>
    <t>运营部职员</t>
  </si>
  <si>
    <t>工商管理、工程管理、市场营销等相关专业</t>
  </si>
  <si>
    <t>1.做好公司招商、运营等工作；
2.做好公司安全生产管理工作；
3.完成上级交办的其他工作。</t>
  </si>
  <si>
    <t>浙江省种业集团芯创生物育种有限公司</t>
  </si>
  <si>
    <t>生物育种中心组织培养技术员</t>
  </si>
  <si>
    <t>1.本科及以上学历，有组培相关工作经验的优先；
2.具有良好的语言表达能力；
3.能够应用office软件、分析和整理实验数据；
4.善于与人沟通、协调能力强；具有团队合作精神；能承受一定的工作压力。</t>
  </si>
  <si>
    <t>1.负责大豆、玉米、番茄等作物的组培技术相关试验方案的实施，包括培养基配制，农杆菌转化，组培苗培养，验证等，保质保量完成工作内的任务；
2.协助进行组织培养过程的改进；
3.收集、统计各种实验数据，及时反馈实验结果，协助组培重要文件的归档整理；
4.负责实验室内的安全与卫生，仪器维护等工作。
5.协助完成安排的其他相关工作。</t>
  </si>
  <si>
    <t>10~12</t>
  </si>
  <si>
    <t>生物育种中心分子生物学技术员</t>
  </si>
  <si>
    <t>1.生物学、分子生物学、结构生物学、植物分子生物学或相关专业的硕士研究生，具备良好的实验技能和科学研究兴趣，熟练掌握分子生物学技术。
2.熟悉蛋白质结构预测和改造，擅长使用PyMOL、AlphaFold等软件进行蛋白结构预测和分析，具有分子动力学模拟、分子对接或蛋设计经验者优先。
3.具备较强的科研责任感和独立工作能力，能够主动推进课题进展。</t>
  </si>
  <si>
    <t>1.负责基于抗虫耐除草剂基因的蛋白质结构，使用生物信息学工具（如AlphaFold、PyMOL等）进行关键氨基酸位点的预测与分析，指导蛋白的功能改造。
2.负责在实验室进行分子克隆、载体构建、蛋白表达及纯化等分子生物学实验。
3.协助撰写论文、项目申请书等，参与项目汇报与学术交流。
4.协助完成公司安排的其他相关工作。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</si>
</sst>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tabSelected="1" zoomScale="90" zoomScaleNormal="90" workbookViewId="0">
      <selection activeCell="P5" sqref="P5"/>
    </sheetView>
  </sheetViews>
  <sheetFormatPr defaultColWidth="9" defaultRowHeight="13.5"/>
  <cols>
    <col min="1" max="1" width="4.75" style="2" customWidth="1"/>
    <col min="2" max="2" width="7.63333333333333" style="3" customWidth="1"/>
    <col min="3" max="3" width="10" style="2" customWidth="1"/>
    <col min="4" max="4" width="6.88333333333333" style="2" customWidth="1"/>
    <col min="5" max="5" width="6.13333333333333" style="2" customWidth="1"/>
    <col min="6" max="6" width="14.1333333333333" style="3" customWidth="1"/>
    <col min="7" max="7" width="12.25" style="3" customWidth="1"/>
    <col min="8" max="8" width="11.25" style="2" customWidth="1"/>
    <col min="9" max="9" width="6.25" style="3" customWidth="1"/>
    <col min="10" max="10" width="10" style="3" customWidth="1"/>
    <col min="11" max="11" width="29.2583333333333" style="3" customWidth="1"/>
    <col min="12" max="12" width="63.3333333333333" style="3" customWidth="1"/>
    <col min="13" max="13" width="9.13333333333333" style="2" customWidth="1"/>
    <col min="14" max="14" width="9.13333333333333" style="3" customWidth="1"/>
    <col min="15" max="16384" width="9" style="3"/>
  </cols>
  <sheetData>
    <row r="1" ht="18.75" spans="1:2">
      <c r="A1" s="4" t="s">
        <v>0</v>
      </c>
      <c r="B1" s="5"/>
    </row>
    <row r="2" ht="25.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4.25" spans="1:14">
      <c r="A3" s="7" t="s">
        <v>2</v>
      </c>
      <c r="B3" s="7" t="s">
        <v>3</v>
      </c>
      <c r="C3" s="7" t="s">
        <v>4</v>
      </c>
      <c r="D3" s="7"/>
      <c r="E3" s="7"/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31" t="s">
        <v>10</v>
      </c>
      <c r="L3" s="7" t="s">
        <v>11</v>
      </c>
      <c r="M3" s="7" t="s">
        <v>12</v>
      </c>
      <c r="N3" s="32" t="s">
        <v>13</v>
      </c>
    </row>
    <row r="4" ht="28.5" spans="1:14">
      <c r="A4" s="7"/>
      <c r="B4" s="7"/>
      <c r="C4" s="7" t="s">
        <v>14</v>
      </c>
      <c r="D4" s="7" t="s">
        <v>15</v>
      </c>
      <c r="E4" s="7" t="s">
        <v>16</v>
      </c>
      <c r="F4" s="7"/>
      <c r="G4" s="7"/>
      <c r="H4" s="7"/>
      <c r="I4" s="7"/>
      <c r="J4" s="7"/>
      <c r="K4" s="31"/>
      <c r="L4" s="7"/>
      <c r="M4" s="7"/>
      <c r="N4" s="32"/>
    </row>
    <row r="5" s="1" customFormat="1" ht="66" customHeight="1" spans="1:14">
      <c r="A5" s="8">
        <v>1</v>
      </c>
      <c r="B5" s="9" t="s">
        <v>17</v>
      </c>
      <c r="C5" s="10">
        <v>13</v>
      </c>
      <c r="D5" s="10">
        <v>2</v>
      </c>
      <c r="E5" s="10">
        <v>15</v>
      </c>
      <c r="F5" s="9" t="s">
        <v>15</v>
      </c>
      <c r="G5" s="9"/>
      <c r="H5" s="11"/>
      <c r="I5" s="33">
        <v>2</v>
      </c>
      <c r="J5" s="9" t="s">
        <v>18</v>
      </c>
      <c r="K5" s="34" t="s">
        <v>19</v>
      </c>
      <c r="L5" s="34"/>
      <c r="M5" s="35" t="s">
        <v>20</v>
      </c>
      <c r="N5" s="36"/>
    </row>
    <row r="6" ht="70" customHeight="1" spans="1:14">
      <c r="A6" s="8">
        <v>2</v>
      </c>
      <c r="B6" s="9"/>
      <c r="C6" s="10"/>
      <c r="D6" s="10"/>
      <c r="E6" s="10"/>
      <c r="F6" s="10" t="s">
        <v>14</v>
      </c>
      <c r="G6" s="9" t="s">
        <v>21</v>
      </c>
      <c r="H6" s="9" t="s">
        <v>22</v>
      </c>
      <c r="I6" s="9">
        <v>2</v>
      </c>
      <c r="J6" s="9" t="s">
        <v>23</v>
      </c>
      <c r="K6" s="37" t="s">
        <v>24</v>
      </c>
      <c r="L6" s="37" t="s">
        <v>25</v>
      </c>
      <c r="M6" s="38" t="s">
        <v>26</v>
      </c>
      <c r="N6" s="9"/>
    </row>
    <row r="7" ht="70" customHeight="1" spans="1:14">
      <c r="A7" s="8">
        <v>3</v>
      </c>
      <c r="B7" s="9"/>
      <c r="C7" s="10"/>
      <c r="D7" s="10"/>
      <c r="E7" s="10"/>
      <c r="F7" s="10" t="s">
        <v>14</v>
      </c>
      <c r="G7" s="9" t="s">
        <v>27</v>
      </c>
      <c r="H7" s="9" t="s">
        <v>28</v>
      </c>
      <c r="I7" s="9">
        <v>1</v>
      </c>
      <c r="J7" s="9" t="s">
        <v>23</v>
      </c>
      <c r="K7" s="39" t="s">
        <v>29</v>
      </c>
      <c r="L7" s="40" t="s">
        <v>30</v>
      </c>
      <c r="M7" s="38" t="s">
        <v>31</v>
      </c>
      <c r="N7" s="9"/>
    </row>
    <row r="8" ht="70" customHeight="1" spans="1:14">
      <c r="A8" s="8">
        <v>4</v>
      </c>
      <c r="B8" s="9"/>
      <c r="C8" s="10"/>
      <c r="D8" s="10"/>
      <c r="E8" s="10"/>
      <c r="F8" s="10" t="s">
        <v>14</v>
      </c>
      <c r="G8" s="9" t="s">
        <v>32</v>
      </c>
      <c r="H8" s="9" t="s">
        <v>33</v>
      </c>
      <c r="I8" s="9">
        <v>1</v>
      </c>
      <c r="J8" s="9" t="s">
        <v>18</v>
      </c>
      <c r="K8" s="39" t="s">
        <v>34</v>
      </c>
      <c r="L8" s="40" t="s">
        <v>35</v>
      </c>
      <c r="M8" s="38" t="s">
        <v>31</v>
      </c>
      <c r="N8" s="9"/>
    </row>
    <row r="9" ht="70" customHeight="1" spans="1:14">
      <c r="A9" s="8">
        <v>5</v>
      </c>
      <c r="B9" s="9"/>
      <c r="C9" s="10"/>
      <c r="D9" s="10"/>
      <c r="E9" s="10"/>
      <c r="F9" s="10" t="s">
        <v>14</v>
      </c>
      <c r="G9" s="12" t="s">
        <v>36</v>
      </c>
      <c r="H9" s="10" t="s">
        <v>37</v>
      </c>
      <c r="I9" s="12">
        <v>1</v>
      </c>
      <c r="J9" s="10" t="s">
        <v>23</v>
      </c>
      <c r="K9" s="37" t="s">
        <v>38</v>
      </c>
      <c r="L9" s="41" t="s">
        <v>39</v>
      </c>
      <c r="M9" s="42" t="s">
        <v>40</v>
      </c>
      <c r="N9" s="43"/>
    </row>
    <row r="10" ht="70" customHeight="1" spans="1:14">
      <c r="A10" s="8">
        <v>6</v>
      </c>
      <c r="B10" s="9"/>
      <c r="C10" s="10"/>
      <c r="D10" s="10"/>
      <c r="E10" s="10"/>
      <c r="F10" s="10" t="s">
        <v>14</v>
      </c>
      <c r="G10" s="10" t="s">
        <v>41</v>
      </c>
      <c r="H10" s="10" t="s">
        <v>42</v>
      </c>
      <c r="I10" s="12">
        <v>1</v>
      </c>
      <c r="J10" s="10" t="s">
        <v>23</v>
      </c>
      <c r="K10" s="37" t="s">
        <v>38</v>
      </c>
      <c r="L10" s="41" t="s">
        <v>43</v>
      </c>
      <c r="M10" s="44"/>
      <c r="N10" s="45"/>
    </row>
    <row r="11" ht="62" customHeight="1" spans="1:14">
      <c r="A11" s="8">
        <v>7</v>
      </c>
      <c r="B11" s="9"/>
      <c r="C11" s="10"/>
      <c r="D11" s="10"/>
      <c r="E11" s="10"/>
      <c r="F11" s="10" t="s">
        <v>14</v>
      </c>
      <c r="G11" s="10" t="s">
        <v>44</v>
      </c>
      <c r="H11" s="10" t="s">
        <v>45</v>
      </c>
      <c r="I11" s="10">
        <v>2</v>
      </c>
      <c r="J11" s="10" t="s">
        <v>23</v>
      </c>
      <c r="K11" s="37" t="s">
        <v>38</v>
      </c>
      <c r="L11" s="37" t="s">
        <v>46</v>
      </c>
      <c r="M11" s="9">
        <v>8</v>
      </c>
      <c r="N11" s="9"/>
    </row>
    <row r="12" ht="147" customHeight="1" spans="1:14">
      <c r="A12" s="8">
        <v>8</v>
      </c>
      <c r="B12" s="9"/>
      <c r="C12" s="10"/>
      <c r="D12" s="10"/>
      <c r="E12" s="10"/>
      <c r="F12" s="10" t="s">
        <v>14</v>
      </c>
      <c r="G12" s="10" t="s">
        <v>47</v>
      </c>
      <c r="H12" s="10" t="s">
        <v>48</v>
      </c>
      <c r="I12" s="12">
        <v>1</v>
      </c>
      <c r="J12" s="10" t="s">
        <v>23</v>
      </c>
      <c r="K12" s="46" t="s">
        <v>49</v>
      </c>
      <c r="L12" s="46" t="s">
        <v>50</v>
      </c>
      <c r="M12" s="47">
        <v>8</v>
      </c>
      <c r="N12" s="9"/>
    </row>
    <row r="13" ht="70" customHeight="1" spans="1:14">
      <c r="A13" s="8">
        <v>9</v>
      </c>
      <c r="B13" s="9" t="s">
        <v>17</v>
      </c>
      <c r="C13" s="10">
        <v>13</v>
      </c>
      <c r="D13" s="10">
        <v>2</v>
      </c>
      <c r="E13" s="10">
        <v>15</v>
      </c>
      <c r="F13" s="10" t="s">
        <v>14</v>
      </c>
      <c r="G13" s="10" t="s">
        <v>51</v>
      </c>
      <c r="H13" s="10" t="s">
        <v>45</v>
      </c>
      <c r="I13" s="12">
        <v>1</v>
      </c>
      <c r="J13" s="10" t="s">
        <v>52</v>
      </c>
      <c r="K13" s="37" t="s">
        <v>38</v>
      </c>
      <c r="L13" s="41" t="s">
        <v>53</v>
      </c>
      <c r="M13" s="38" t="s">
        <v>54</v>
      </c>
      <c r="N13" s="10"/>
    </row>
    <row r="14" ht="88" customHeight="1" spans="1:14">
      <c r="A14" s="8">
        <v>10</v>
      </c>
      <c r="B14" s="9"/>
      <c r="C14" s="10"/>
      <c r="D14" s="10"/>
      <c r="E14" s="10"/>
      <c r="F14" s="12" t="s">
        <v>14</v>
      </c>
      <c r="G14" s="10" t="s">
        <v>55</v>
      </c>
      <c r="H14" s="10" t="s">
        <v>56</v>
      </c>
      <c r="I14" s="12">
        <v>1</v>
      </c>
      <c r="J14" s="10" t="s">
        <v>23</v>
      </c>
      <c r="K14" s="10" t="s">
        <v>57</v>
      </c>
      <c r="L14" s="46" t="s">
        <v>58</v>
      </c>
      <c r="M14" s="38" t="s">
        <v>59</v>
      </c>
      <c r="N14" s="13"/>
    </row>
    <row r="15" ht="90" customHeight="1" spans="1:14">
      <c r="A15" s="8">
        <v>11</v>
      </c>
      <c r="B15" s="9"/>
      <c r="C15" s="10"/>
      <c r="D15" s="10"/>
      <c r="E15" s="10"/>
      <c r="F15" s="12" t="s">
        <v>14</v>
      </c>
      <c r="G15" s="10" t="s">
        <v>60</v>
      </c>
      <c r="H15" s="10" t="s">
        <v>61</v>
      </c>
      <c r="I15" s="12">
        <v>1</v>
      </c>
      <c r="J15" s="10" t="s">
        <v>23</v>
      </c>
      <c r="K15" s="10" t="s">
        <v>57</v>
      </c>
      <c r="L15" s="46" t="s">
        <v>62</v>
      </c>
      <c r="M15" s="38" t="s">
        <v>59</v>
      </c>
      <c r="N15" s="13"/>
    </row>
    <row r="16" ht="94" customHeight="1" spans="1:14">
      <c r="A16" s="8">
        <v>12</v>
      </c>
      <c r="B16" s="9"/>
      <c r="C16" s="10"/>
      <c r="D16" s="10"/>
      <c r="E16" s="10"/>
      <c r="F16" s="12" t="s">
        <v>14</v>
      </c>
      <c r="G16" s="10" t="s">
        <v>60</v>
      </c>
      <c r="H16" s="9" t="s">
        <v>63</v>
      </c>
      <c r="I16" s="18">
        <v>1</v>
      </c>
      <c r="J16" s="9" t="s">
        <v>23</v>
      </c>
      <c r="K16" s="37" t="s">
        <v>38</v>
      </c>
      <c r="L16" s="46" t="s">
        <v>64</v>
      </c>
      <c r="M16" s="38" t="s">
        <v>59</v>
      </c>
      <c r="N16" s="13"/>
    </row>
    <row r="17" ht="70" customHeight="1" spans="1:14">
      <c r="A17" s="8">
        <v>13</v>
      </c>
      <c r="B17" s="10" t="s">
        <v>65</v>
      </c>
      <c r="C17" s="12">
        <v>9</v>
      </c>
      <c r="D17" s="10">
        <v>0</v>
      </c>
      <c r="E17" s="10">
        <v>9</v>
      </c>
      <c r="F17" s="10" t="s">
        <v>14</v>
      </c>
      <c r="G17" s="10" t="s">
        <v>66</v>
      </c>
      <c r="H17" s="10" t="s">
        <v>22</v>
      </c>
      <c r="I17" s="12">
        <v>2</v>
      </c>
      <c r="J17" s="10" t="s">
        <v>18</v>
      </c>
      <c r="K17" s="46" t="s">
        <v>67</v>
      </c>
      <c r="L17" s="46" t="s">
        <v>68</v>
      </c>
      <c r="M17" s="38" t="s">
        <v>69</v>
      </c>
      <c r="N17" s="10"/>
    </row>
    <row r="18" ht="70" customHeight="1" spans="1:14">
      <c r="A18" s="8">
        <v>14</v>
      </c>
      <c r="B18" s="10"/>
      <c r="C18" s="12"/>
      <c r="D18" s="10"/>
      <c r="E18" s="10"/>
      <c r="F18" s="10" t="s">
        <v>14</v>
      </c>
      <c r="G18" s="10" t="s">
        <v>70</v>
      </c>
      <c r="H18" s="10" t="s">
        <v>22</v>
      </c>
      <c r="I18" s="10">
        <v>2</v>
      </c>
      <c r="J18" s="10" t="s">
        <v>52</v>
      </c>
      <c r="K18" s="46" t="s">
        <v>67</v>
      </c>
      <c r="L18" s="46" t="s">
        <v>71</v>
      </c>
      <c r="M18" s="38" t="s">
        <v>72</v>
      </c>
      <c r="N18" s="46"/>
    </row>
    <row r="19" ht="58" customHeight="1" spans="1:14">
      <c r="A19" s="8">
        <v>15</v>
      </c>
      <c r="B19" s="10"/>
      <c r="C19" s="12"/>
      <c r="D19" s="10"/>
      <c r="E19" s="10"/>
      <c r="F19" s="10" t="s">
        <v>14</v>
      </c>
      <c r="G19" s="10" t="s">
        <v>70</v>
      </c>
      <c r="H19" s="13" t="s">
        <v>45</v>
      </c>
      <c r="I19" s="10">
        <v>2</v>
      </c>
      <c r="J19" s="10" t="s">
        <v>52</v>
      </c>
      <c r="K19" s="48" t="s">
        <v>73</v>
      </c>
      <c r="L19" s="48" t="s">
        <v>74</v>
      </c>
      <c r="M19" s="38" t="s">
        <v>72</v>
      </c>
      <c r="N19" s="49"/>
    </row>
    <row r="20" ht="106" customHeight="1" spans="1:14">
      <c r="A20" s="8">
        <v>16</v>
      </c>
      <c r="B20" s="10"/>
      <c r="C20" s="12"/>
      <c r="D20" s="10"/>
      <c r="E20" s="10"/>
      <c r="F20" s="10" t="s">
        <v>14</v>
      </c>
      <c r="G20" s="10" t="s">
        <v>70</v>
      </c>
      <c r="H20" s="13" t="s">
        <v>75</v>
      </c>
      <c r="I20" s="10">
        <v>2</v>
      </c>
      <c r="J20" s="10" t="s">
        <v>52</v>
      </c>
      <c r="K20" s="48" t="s">
        <v>73</v>
      </c>
      <c r="L20" s="50" t="s">
        <v>76</v>
      </c>
      <c r="M20" s="38" t="s">
        <v>72</v>
      </c>
      <c r="N20" s="49"/>
    </row>
    <row r="21" ht="70" customHeight="1" spans="1:14">
      <c r="A21" s="8">
        <v>17</v>
      </c>
      <c r="B21" s="10"/>
      <c r="C21" s="12"/>
      <c r="D21" s="10"/>
      <c r="E21" s="10"/>
      <c r="F21" s="10" t="s">
        <v>14</v>
      </c>
      <c r="G21" s="10" t="s">
        <v>70</v>
      </c>
      <c r="H21" s="13" t="s">
        <v>77</v>
      </c>
      <c r="I21" s="10">
        <v>1</v>
      </c>
      <c r="J21" s="10" t="s">
        <v>52</v>
      </c>
      <c r="K21" s="48" t="s">
        <v>78</v>
      </c>
      <c r="L21" s="48" t="s">
        <v>79</v>
      </c>
      <c r="M21" s="38" t="s">
        <v>72</v>
      </c>
      <c r="N21" s="49"/>
    </row>
    <row r="22" ht="70" customHeight="1" spans="1:14">
      <c r="A22" s="8">
        <v>18</v>
      </c>
      <c r="B22" s="10" t="s">
        <v>80</v>
      </c>
      <c r="C22" s="8">
        <f>I23+I24+I25+I26+I27+I28+I29+I30</f>
        <v>10</v>
      </c>
      <c r="D22" s="8">
        <v>2</v>
      </c>
      <c r="E22" s="8">
        <v>12</v>
      </c>
      <c r="F22" s="9" t="s">
        <v>15</v>
      </c>
      <c r="G22" s="9"/>
      <c r="H22" s="11"/>
      <c r="I22" s="33">
        <v>2</v>
      </c>
      <c r="J22" s="9" t="s">
        <v>18</v>
      </c>
      <c r="K22" s="34" t="s">
        <v>19</v>
      </c>
      <c r="L22" s="34"/>
      <c r="M22" s="35" t="s">
        <v>20</v>
      </c>
      <c r="N22" s="36"/>
    </row>
    <row r="23" ht="70" customHeight="1" spans="1:14">
      <c r="A23" s="8">
        <v>19</v>
      </c>
      <c r="B23" s="10"/>
      <c r="C23" s="8"/>
      <c r="D23" s="8"/>
      <c r="E23" s="8"/>
      <c r="F23" s="10" t="s">
        <v>14</v>
      </c>
      <c r="G23" s="10" t="s">
        <v>81</v>
      </c>
      <c r="H23" s="10" t="s">
        <v>82</v>
      </c>
      <c r="I23" s="10">
        <v>1</v>
      </c>
      <c r="J23" s="10" t="s">
        <v>18</v>
      </c>
      <c r="K23" s="50" t="s">
        <v>83</v>
      </c>
      <c r="L23" s="46" t="s">
        <v>84</v>
      </c>
      <c r="M23" s="38" t="s">
        <v>85</v>
      </c>
      <c r="N23" s="13"/>
    </row>
    <row r="24" ht="86" customHeight="1" spans="1:14">
      <c r="A24" s="8">
        <v>20</v>
      </c>
      <c r="B24" s="10"/>
      <c r="C24" s="8"/>
      <c r="D24" s="8"/>
      <c r="E24" s="8"/>
      <c r="F24" s="8" t="s">
        <v>14</v>
      </c>
      <c r="G24" s="8" t="s">
        <v>86</v>
      </c>
      <c r="H24" s="8" t="s">
        <v>87</v>
      </c>
      <c r="I24" s="8">
        <v>1</v>
      </c>
      <c r="J24" s="10" t="s">
        <v>23</v>
      </c>
      <c r="K24" s="50" t="s">
        <v>88</v>
      </c>
      <c r="L24" s="50" t="s">
        <v>89</v>
      </c>
      <c r="M24" s="38" t="s">
        <v>90</v>
      </c>
      <c r="N24" s="13"/>
    </row>
    <row r="25" ht="70" customHeight="1" spans="1:14">
      <c r="A25" s="8">
        <v>21</v>
      </c>
      <c r="B25" s="10"/>
      <c r="C25" s="8"/>
      <c r="D25" s="8"/>
      <c r="E25" s="8"/>
      <c r="F25" s="10" t="s">
        <v>14</v>
      </c>
      <c r="G25" s="10" t="s">
        <v>91</v>
      </c>
      <c r="H25" s="10" t="s">
        <v>92</v>
      </c>
      <c r="I25" s="10">
        <v>1</v>
      </c>
      <c r="J25" s="10" t="s">
        <v>18</v>
      </c>
      <c r="K25" s="10" t="s">
        <v>93</v>
      </c>
      <c r="L25" s="46" t="s">
        <v>94</v>
      </c>
      <c r="M25" s="38" t="s">
        <v>85</v>
      </c>
      <c r="N25" s="13"/>
    </row>
    <row r="26" ht="77" customHeight="1" spans="1:14">
      <c r="A26" s="8">
        <v>22</v>
      </c>
      <c r="B26" s="10"/>
      <c r="C26" s="8"/>
      <c r="D26" s="8"/>
      <c r="E26" s="8"/>
      <c r="F26" s="10" t="s">
        <v>14</v>
      </c>
      <c r="G26" s="10" t="s">
        <v>95</v>
      </c>
      <c r="H26" s="10" t="s">
        <v>96</v>
      </c>
      <c r="I26" s="12">
        <v>2</v>
      </c>
      <c r="J26" s="10" t="s">
        <v>23</v>
      </c>
      <c r="K26" s="8" t="s">
        <v>97</v>
      </c>
      <c r="L26" s="50" t="s">
        <v>98</v>
      </c>
      <c r="M26" s="51" t="s">
        <v>59</v>
      </c>
      <c r="N26" s="10"/>
    </row>
    <row r="27" ht="70" customHeight="1" spans="1:14">
      <c r="A27" s="8">
        <v>23</v>
      </c>
      <c r="B27" s="10"/>
      <c r="C27" s="8"/>
      <c r="D27" s="8"/>
      <c r="E27" s="8"/>
      <c r="F27" s="10" t="s">
        <v>14</v>
      </c>
      <c r="G27" s="10" t="s">
        <v>99</v>
      </c>
      <c r="H27" s="10" t="s">
        <v>96</v>
      </c>
      <c r="I27" s="10">
        <v>2</v>
      </c>
      <c r="J27" s="9" t="s">
        <v>23</v>
      </c>
      <c r="K27" s="10" t="s">
        <v>100</v>
      </c>
      <c r="L27" s="46" t="s">
        <v>101</v>
      </c>
      <c r="M27" s="38" t="s">
        <v>90</v>
      </c>
      <c r="N27" s="52"/>
    </row>
    <row r="28" ht="88" customHeight="1" spans="1:14">
      <c r="A28" s="8">
        <v>24</v>
      </c>
      <c r="B28" s="10"/>
      <c r="C28" s="8"/>
      <c r="D28" s="8"/>
      <c r="E28" s="8"/>
      <c r="F28" s="10" t="s">
        <v>14</v>
      </c>
      <c r="G28" s="9" t="s">
        <v>102</v>
      </c>
      <c r="H28" s="10" t="s">
        <v>103</v>
      </c>
      <c r="I28" s="18">
        <v>1</v>
      </c>
      <c r="J28" s="9" t="s">
        <v>23</v>
      </c>
      <c r="K28" s="46" t="s">
        <v>104</v>
      </c>
      <c r="L28" s="46" t="s">
        <v>105</v>
      </c>
      <c r="M28" s="38">
        <v>7</v>
      </c>
      <c r="N28" s="53"/>
    </row>
    <row r="29" ht="80" customHeight="1" spans="1:14">
      <c r="A29" s="8">
        <v>25</v>
      </c>
      <c r="B29" s="10"/>
      <c r="C29" s="8"/>
      <c r="D29" s="8"/>
      <c r="E29" s="8"/>
      <c r="F29" s="10" t="s">
        <v>14</v>
      </c>
      <c r="G29" s="10" t="s">
        <v>106</v>
      </c>
      <c r="H29" s="10" t="s">
        <v>107</v>
      </c>
      <c r="I29" s="18">
        <v>1</v>
      </c>
      <c r="J29" s="10" t="s">
        <v>23</v>
      </c>
      <c r="K29" s="46" t="s">
        <v>108</v>
      </c>
      <c r="L29" s="46" t="s">
        <v>109</v>
      </c>
      <c r="M29" s="38" t="s">
        <v>59</v>
      </c>
      <c r="N29" s="9"/>
    </row>
    <row r="30" ht="70" customHeight="1" spans="1:14">
      <c r="A30" s="8">
        <v>26</v>
      </c>
      <c r="B30" s="10"/>
      <c r="C30" s="8"/>
      <c r="D30" s="8"/>
      <c r="E30" s="8"/>
      <c r="F30" s="10" t="s">
        <v>14</v>
      </c>
      <c r="G30" s="10" t="s">
        <v>110</v>
      </c>
      <c r="H30" s="10" t="s">
        <v>96</v>
      </c>
      <c r="I30" s="18">
        <v>1</v>
      </c>
      <c r="J30" s="10" t="s">
        <v>23</v>
      </c>
      <c r="K30" s="10" t="s">
        <v>97</v>
      </c>
      <c r="L30" s="46" t="s">
        <v>111</v>
      </c>
      <c r="M30" s="38" t="s">
        <v>59</v>
      </c>
      <c r="N30" s="9"/>
    </row>
    <row r="31" ht="70" customHeight="1" spans="1:14">
      <c r="A31" s="8">
        <v>27</v>
      </c>
      <c r="B31" s="14" t="s">
        <v>112</v>
      </c>
      <c r="C31" s="15">
        <v>4</v>
      </c>
      <c r="D31" s="14">
        <v>1</v>
      </c>
      <c r="E31" s="14">
        <v>5</v>
      </c>
      <c r="F31" s="9" t="s">
        <v>15</v>
      </c>
      <c r="G31" s="9"/>
      <c r="H31" s="11"/>
      <c r="I31" s="33">
        <v>1</v>
      </c>
      <c r="J31" s="9" t="s">
        <v>18</v>
      </c>
      <c r="K31" s="34" t="s">
        <v>19</v>
      </c>
      <c r="L31" s="34"/>
      <c r="M31" s="35" t="s">
        <v>20</v>
      </c>
      <c r="N31" s="36"/>
    </row>
    <row r="32" ht="82" customHeight="1" spans="1:14">
      <c r="A32" s="8">
        <v>28</v>
      </c>
      <c r="B32" s="16"/>
      <c r="C32" s="17"/>
      <c r="D32" s="16"/>
      <c r="E32" s="16"/>
      <c r="F32" s="10" t="s">
        <v>14</v>
      </c>
      <c r="G32" s="10" t="s">
        <v>113</v>
      </c>
      <c r="H32" s="13" t="s">
        <v>114</v>
      </c>
      <c r="I32" s="54">
        <v>1</v>
      </c>
      <c r="J32" s="10" t="s">
        <v>18</v>
      </c>
      <c r="K32" s="48" t="s">
        <v>115</v>
      </c>
      <c r="L32" s="48" t="s">
        <v>116</v>
      </c>
      <c r="M32" s="55" t="s">
        <v>117</v>
      </c>
      <c r="N32" s="49"/>
    </row>
    <row r="33" ht="94" customHeight="1" spans="1:14">
      <c r="A33" s="8">
        <v>29</v>
      </c>
      <c r="B33" s="16"/>
      <c r="C33" s="17"/>
      <c r="D33" s="16"/>
      <c r="E33" s="16"/>
      <c r="F33" s="10" t="s">
        <v>14</v>
      </c>
      <c r="G33" s="10" t="s">
        <v>118</v>
      </c>
      <c r="H33" s="13" t="s">
        <v>119</v>
      </c>
      <c r="I33" s="54">
        <v>1</v>
      </c>
      <c r="J33" s="10" t="s">
        <v>18</v>
      </c>
      <c r="K33" s="48" t="s">
        <v>120</v>
      </c>
      <c r="L33" s="48" t="s">
        <v>121</v>
      </c>
      <c r="M33" s="55" t="s">
        <v>117</v>
      </c>
      <c r="N33" s="49"/>
    </row>
    <row r="34" ht="70" customHeight="1" spans="1:14">
      <c r="A34" s="8">
        <v>30</v>
      </c>
      <c r="B34" s="16"/>
      <c r="C34" s="17"/>
      <c r="D34" s="16"/>
      <c r="E34" s="16"/>
      <c r="F34" s="10" t="s">
        <v>14</v>
      </c>
      <c r="G34" s="10" t="s">
        <v>122</v>
      </c>
      <c r="H34" s="13" t="s">
        <v>123</v>
      </c>
      <c r="I34" s="54">
        <v>1</v>
      </c>
      <c r="J34" s="10" t="s">
        <v>18</v>
      </c>
      <c r="K34" s="48" t="s">
        <v>124</v>
      </c>
      <c r="L34" s="48" t="s">
        <v>125</v>
      </c>
      <c r="M34" s="55" t="s">
        <v>117</v>
      </c>
      <c r="N34" s="49"/>
    </row>
    <row r="35" ht="70" customHeight="1" spans="1:14">
      <c r="A35" s="8">
        <v>31</v>
      </c>
      <c r="B35" s="16"/>
      <c r="C35" s="17"/>
      <c r="D35" s="16"/>
      <c r="E35" s="16"/>
      <c r="F35" s="14" t="s">
        <v>14</v>
      </c>
      <c r="G35" s="10" t="s">
        <v>126</v>
      </c>
      <c r="H35" s="13" t="s">
        <v>127</v>
      </c>
      <c r="I35" s="54">
        <v>1</v>
      </c>
      <c r="J35" s="10" t="s">
        <v>18</v>
      </c>
      <c r="K35" s="48" t="s">
        <v>128</v>
      </c>
      <c r="L35" s="48" t="s">
        <v>129</v>
      </c>
      <c r="M35" s="55" t="s">
        <v>117</v>
      </c>
      <c r="N35" s="49"/>
    </row>
    <row r="36" ht="70" customHeight="1" spans="1:14">
      <c r="A36" s="8">
        <v>32</v>
      </c>
      <c r="B36" s="10" t="s">
        <v>130</v>
      </c>
      <c r="C36" s="18">
        <f>I37+I38+I39+I40+I41+I42+I43</f>
        <v>10</v>
      </c>
      <c r="D36" s="12">
        <v>1</v>
      </c>
      <c r="E36" s="10">
        <v>11</v>
      </c>
      <c r="F36" s="9" t="s">
        <v>15</v>
      </c>
      <c r="G36" s="9"/>
      <c r="H36" s="11"/>
      <c r="I36" s="33">
        <v>1</v>
      </c>
      <c r="J36" s="9" t="s">
        <v>18</v>
      </c>
      <c r="K36" s="34" t="s">
        <v>19</v>
      </c>
      <c r="L36" s="34"/>
      <c r="M36" s="35" t="s">
        <v>20</v>
      </c>
      <c r="N36" s="36"/>
    </row>
    <row r="37" ht="70" customHeight="1" spans="1:14">
      <c r="A37" s="8">
        <v>33</v>
      </c>
      <c r="B37" s="10"/>
      <c r="C37" s="18"/>
      <c r="D37" s="12"/>
      <c r="E37" s="10"/>
      <c r="F37" s="10" t="s">
        <v>14</v>
      </c>
      <c r="G37" s="9" t="s">
        <v>131</v>
      </c>
      <c r="H37" s="10" t="s">
        <v>132</v>
      </c>
      <c r="I37" s="12">
        <v>1</v>
      </c>
      <c r="J37" s="9" t="s">
        <v>18</v>
      </c>
      <c r="K37" s="46" t="s">
        <v>133</v>
      </c>
      <c r="L37" s="46" t="s">
        <v>134</v>
      </c>
      <c r="M37" s="55" t="s">
        <v>135</v>
      </c>
      <c r="N37" s="36"/>
    </row>
    <row r="38" ht="95" customHeight="1" spans="1:14">
      <c r="A38" s="8">
        <v>34</v>
      </c>
      <c r="B38" s="10"/>
      <c r="C38" s="18"/>
      <c r="D38" s="12"/>
      <c r="E38" s="10"/>
      <c r="F38" s="10" t="s">
        <v>14</v>
      </c>
      <c r="G38" s="9" t="s">
        <v>136</v>
      </c>
      <c r="H38" s="10" t="s">
        <v>22</v>
      </c>
      <c r="I38" s="12">
        <v>2</v>
      </c>
      <c r="J38" s="10" t="s">
        <v>23</v>
      </c>
      <c r="K38" s="46" t="s">
        <v>57</v>
      </c>
      <c r="L38" s="50" t="s">
        <v>137</v>
      </c>
      <c r="M38" s="38" t="s">
        <v>138</v>
      </c>
      <c r="N38" s="13"/>
    </row>
    <row r="39" ht="70" customHeight="1" spans="1:14">
      <c r="A39" s="8">
        <v>35</v>
      </c>
      <c r="B39" s="10"/>
      <c r="C39" s="18"/>
      <c r="D39" s="12"/>
      <c r="E39" s="10"/>
      <c r="F39" s="10" t="s">
        <v>14</v>
      </c>
      <c r="G39" s="10" t="s">
        <v>139</v>
      </c>
      <c r="H39" s="10" t="s">
        <v>22</v>
      </c>
      <c r="I39" s="12">
        <v>1</v>
      </c>
      <c r="J39" s="10" t="s">
        <v>23</v>
      </c>
      <c r="K39" s="46" t="s">
        <v>140</v>
      </c>
      <c r="L39" s="46" t="s">
        <v>141</v>
      </c>
      <c r="M39" s="55" t="s">
        <v>26</v>
      </c>
      <c r="N39" s="49"/>
    </row>
    <row r="40" ht="70" customHeight="1" spans="1:14">
      <c r="A40" s="8">
        <v>36</v>
      </c>
      <c r="B40" s="10" t="s">
        <v>130</v>
      </c>
      <c r="C40" s="18">
        <v>10</v>
      </c>
      <c r="D40" s="12">
        <v>1</v>
      </c>
      <c r="E40" s="10">
        <v>11</v>
      </c>
      <c r="F40" s="10" t="s">
        <v>14</v>
      </c>
      <c r="G40" s="10" t="s">
        <v>142</v>
      </c>
      <c r="H40" s="10" t="s">
        <v>22</v>
      </c>
      <c r="I40" s="12">
        <v>1</v>
      </c>
      <c r="J40" s="10" t="s">
        <v>23</v>
      </c>
      <c r="K40" s="46" t="s">
        <v>143</v>
      </c>
      <c r="L40" s="46" t="s">
        <v>144</v>
      </c>
      <c r="M40" s="55" t="s">
        <v>26</v>
      </c>
      <c r="N40" s="49"/>
    </row>
    <row r="41" ht="70" customHeight="1" spans="1:14">
      <c r="A41" s="8">
        <v>37</v>
      </c>
      <c r="B41" s="10"/>
      <c r="C41" s="18"/>
      <c r="D41" s="12"/>
      <c r="E41" s="10"/>
      <c r="F41" s="10" t="s">
        <v>14</v>
      </c>
      <c r="G41" s="10" t="s">
        <v>145</v>
      </c>
      <c r="H41" s="10" t="s">
        <v>22</v>
      </c>
      <c r="I41" s="12">
        <v>2</v>
      </c>
      <c r="J41" s="10" t="s">
        <v>23</v>
      </c>
      <c r="K41" s="46" t="s">
        <v>146</v>
      </c>
      <c r="L41" s="46" t="s">
        <v>147</v>
      </c>
      <c r="M41" s="55" t="s">
        <v>148</v>
      </c>
      <c r="N41" s="49"/>
    </row>
    <row r="42" ht="82" customHeight="1" spans="1:14">
      <c r="A42" s="8">
        <v>38</v>
      </c>
      <c r="B42" s="10"/>
      <c r="C42" s="18"/>
      <c r="D42" s="12"/>
      <c r="E42" s="10"/>
      <c r="F42" s="10" t="s">
        <v>14</v>
      </c>
      <c r="G42" s="9" t="s">
        <v>149</v>
      </c>
      <c r="H42" s="10" t="s">
        <v>150</v>
      </c>
      <c r="I42" s="12">
        <v>1</v>
      </c>
      <c r="J42" s="10" t="s">
        <v>23</v>
      </c>
      <c r="K42" s="46" t="s">
        <v>151</v>
      </c>
      <c r="L42" s="46" t="s">
        <v>152</v>
      </c>
      <c r="M42" s="56" t="s">
        <v>26</v>
      </c>
      <c r="N42" s="49"/>
    </row>
    <row r="43" ht="70" customHeight="1" spans="1:14">
      <c r="A43" s="8">
        <v>39</v>
      </c>
      <c r="B43" s="10"/>
      <c r="C43" s="18"/>
      <c r="D43" s="12"/>
      <c r="E43" s="10"/>
      <c r="F43" s="10" t="s">
        <v>14</v>
      </c>
      <c r="G43" s="10" t="s">
        <v>153</v>
      </c>
      <c r="H43" s="10" t="s">
        <v>154</v>
      </c>
      <c r="I43" s="12">
        <v>2</v>
      </c>
      <c r="J43" s="10" t="s">
        <v>23</v>
      </c>
      <c r="K43" s="46" t="s">
        <v>155</v>
      </c>
      <c r="L43" s="46" t="s">
        <v>156</v>
      </c>
      <c r="M43" s="38" t="s">
        <v>26</v>
      </c>
      <c r="N43" s="9"/>
    </row>
    <row r="44" ht="70" customHeight="1" spans="1:14">
      <c r="A44" s="8">
        <v>40</v>
      </c>
      <c r="B44" s="10" t="s">
        <v>157</v>
      </c>
      <c r="C44" s="12">
        <v>8</v>
      </c>
      <c r="D44" s="10">
        <v>1</v>
      </c>
      <c r="E44" s="10">
        <v>9</v>
      </c>
      <c r="F44" s="9" t="s">
        <v>15</v>
      </c>
      <c r="G44" s="9"/>
      <c r="H44" s="11"/>
      <c r="I44" s="33">
        <v>1</v>
      </c>
      <c r="J44" s="9" t="s">
        <v>18</v>
      </c>
      <c r="K44" s="34" t="s">
        <v>19</v>
      </c>
      <c r="L44" s="34"/>
      <c r="M44" s="35" t="s">
        <v>20</v>
      </c>
      <c r="N44" s="36"/>
    </row>
    <row r="45" ht="108" customHeight="1" spans="1:14">
      <c r="A45" s="8">
        <v>41</v>
      </c>
      <c r="B45" s="10"/>
      <c r="C45" s="12"/>
      <c r="D45" s="10"/>
      <c r="E45" s="10"/>
      <c r="F45" s="10" t="s">
        <v>14</v>
      </c>
      <c r="G45" s="10" t="s">
        <v>158</v>
      </c>
      <c r="H45" s="10" t="s">
        <v>159</v>
      </c>
      <c r="I45" s="10">
        <v>1</v>
      </c>
      <c r="J45" s="8" t="s">
        <v>18</v>
      </c>
      <c r="K45" s="41" t="s">
        <v>160</v>
      </c>
      <c r="L45" s="41" t="s">
        <v>161</v>
      </c>
      <c r="M45" s="38" t="s">
        <v>162</v>
      </c>
      <c r="N45" s="10"/>
    </row>
    <row r="46" ht="95" customHeight="1" spans="1:14">
      <c r="A46" s="8">
        <v>42</v>
      </c>
      <c r="B46" s="10"/>
      <c r="C46" s="12"/>
      <c r="D46" s="10"/>
      <c r="E46" s="10"/>
      <c r="F46" s="10" t="s">
        <v>14</v>
      </c>
      <c r="G46" s="10" t="s">
        <v>91</v>
      </c>
      <c r="H46" s="10" t="s">
        <v>159</v>
      </c>
      <c r="I46" s="10">
        <v>1</v>
      </c>
      <c r="J46" s="8" t="s">
        <v>18</v>
      </c>
      <c r="K46" s="41" t="s">
        <v>163</v>
      </c>
      <c r="L46" s="41" t="s">
        <v>164</v>
      </c>
      <c r="M46" s="38" t="s">
        <v>85</v>
      </c>
      <c r="N46" s="10"/>
    </row>
    <row r="47" ht="70" customHeight="1" spans="1:14">
      <c r="A47" s="8">
        <v>43</v>
      </c>
      <c r="B47" s="10"/>
      <c r="C47" s="12"/>
      <c r="D47" s="10"/>
      <c r="E47" s="10"/>
      <c r="F47" s="10" t="s">
        <v>14</v>
      </c>
      <c r="G47" s="10" t="s">
        <v>165</v>
      </c>
      <c r="H47" s="10" t="s">
        <v>159</v>
      </c>
      <c r="I47" s="10">
        <v>1</v>
      </c>
      <c r="J47" s="8" t="s">
        <v>18</v>
      </c>
      <c r="K47" s="41" t="s">
        <v>163</v>
      </c>
      <c r="L47" s="41" t="s">
        <v>166</v>
      </c>
      <c r="M47" s="38" t="s">
        <v>85</v>
      </c>
      <c r="N47" s="10"/>
    </row>
    <row r="48" ht="162" customHeight="1" spans="1:14">
      <c r="A48" s="8">
        <v>44</v>
      </c>
      <c r="B48" s="10" t="s">
        <v>157</v>
      </c>
      <c r="C48" s="12">
        <v>8</v>
      </c>
      <c r="D48" s="10">
        <v>1</v>
      </c>
      <c r="E48" s="10">
        <v>9</v>
      </c>
      <c r="F48" s="10" t="s">
        <v>14</v>
      </c>
      <c r="G48" s="8" t="s">
        <v>167</v>
      </c>
      <c r="H48" s="8" t="s">
        <v>159</v>
      </c>
      <c r="I48" s="10">
        <v>1</v>
      </c>
      <c r="J48" s="8" t="s">
        <v>23</v>
      </c>
      <c r="K48" s="41" t="s">
        <v>168</v>
      </c>
      <c r="L48" s="41" t="s">
        <v>169</v>
      </c>
      <c r="M48" s="38" t="s">
        <v>162</v>
      </c>
      <c r="N48" s="8"/>
    </row>
    <row r="49" ht="90" customHeight="1" spans="1:14">
      <c r="A49" s="8">
        <v>45</v>
      </c>
      <c r="B49" s="10"/>
      <c r="C49" s="12"/>
      <c r="D49" s="10"/>
      <c r="E49" s="10"/>
      <c r="F49" s="10" t="s">
        <v>14</v>
      </c>
      <c r="G49" s="8" t="s">
        <v>170</v>
      </c>
      <c r="H49" s="8" t="s">
        <v>171</v>
      </c>
      <c r="I49" s="10">
        <v>2</v>
      </c>
      <c r="J49" s="8" t="s">
        <v>18</v>
      </c>
      <c r="K49" s="57" t="s">
        <v>172</v>
      </c>
      <c r="L49" s="57" t="s">
        <v>173</v>
      </c>
      <c r="M49" s="38" t="s">
        <v>135</v>
      </c>
      <c r="N49" s="8"/>
    </row>
    <row r="50" ht="90" customHeight="1" spans="1:14">
      <c r="A50" s="8">
        <v>46</v>
      </c>
      <c r="B50" s="10"/>
      <c r="C50" s="12"/>
      <c r="D50" s="10"/>
      <c r="E50" s="10"/>
      <c r="F50" s="10" t="s">
        <v>14</v>
      </c>
      <c r="G50" s="8" t="s">
        <v>174</v>
      </c>
      <c r="H50" s="8" t="s">
        <v>175</v>
      </c>
      <c r="I50" s="10">
        <v>2</v>
      </c>
      <c r="J50" s="8" t="s">
        <v>23</v>
      </c>
      <c r="K50" s="41" t="s">
        <v>176</v>
      </c>
      <c r="L50" s="41" t="s">
        <v>177</v>
      </c>
      <c r="M50" s="38" t="s">
        <v>26</v>
      </c>
      <c r="N50" s="8"/>
    </row>
    <row r="51" ht="93" customHeight="1" spans="1:14">
      <c r="A51" s="8">
        <v>47</v>
      </c>
      <c r="B51" s="10" t="s">
        <v>178</v>
      </c>
      <c r="C51" s="10">
        <f>COUNTIF(F51:F52,"普通校园招聘")</f>
        <v>1</v>
      </c>
      <c r="D51" s="10">
        <f>COUNTIF(F51:F52,"管培生")</f>
        <v>1</v>
      </c>
      <c r="E51" s="10">
        <f>SUM(C51:D51)</f>
        <v>2</v>
      </c>
      <c r="F51" s="9" t="s">
        <v>15</v>
      </c>
      <c r="G51" s="9"/>
      <c r="H51" s="11"/>
      <c r="I51" s="33">
        <v>1</v>
      </c>
      <c r="J51" s="9" t="s">
        <v>18</v>
      </c>
      <c r="K51" s="34" t="s">
        <v>19</v>
      </c>
      <c r="L51" s="34"/>
      <c r="M51" s="35" t="s">
        <v>20</v>
      </c>
      <c r="N51" s="36"/>
    </row>
    <row r="52" ht="114" customHeight="1" spans="1:14">
      <c r="A52" s="8">
        <v>48</v>
      </c>
      <c r="B52" s="10"/>
      <c r="C52" s="10"/>
      <c r="D52" s="10"/>
      <c r="E52" s="10"/>
      <c r="F52" s="10" t="s">
        <v>14</v>
      </c>
      <c r="G52" s="10" t="s">
        <v>179</v>
      </c>
      <c r="H52" s="10" t="s">
        <v>22</v>
      </c>
      <c r="I52" s="12">
        <v>1</v>
      </c>
      <c r="J52" s="10" t="s">
        <v>23</v>
      </c>
      <c r="K52" s="46" t="s">
        <v>180</v>
      </c>
      <c r="L52" s="58" t="s">
        <v>181</v>
      </c>
      <c r="M52" s="38" t="s">
        <v>182</v>
      </c>
      <c r="N52" s="10"/>
    </row>
    <row r="53" ht="70" customHeight="1" spans="1:14">
      <c r="A53" s="8">
        <v>49</v>
      </c>
      <c r="B53" s="19" t="s">
        <v>183</v>
      </c>
      <c r="C53" s="20">
        <v>15</v>
      </c>
      <c r="D53" s="19">
        <v>2</v>
      </c>
      <c r="E53" s="19">
        <v>17</v>
      </c>
      <c r="F53" s="21" t="s">
        <v>15</v>
      </c>
      <c r="G53" s="9"/>
      <c r="H53" s="11"/>
      <c r="I53" s="33">
        <v>2</v>
      </c>
      <c r="J53" s="9" t="s">
        <v>18</v>
      </c>
      <c r="K53" s="34" t="s">
        <v>19</v>
      </c>
      <c r="L53" s="34"/>
      <c r="M53" s="35" t="s">
        <v>20</v>
      </c>
      <c r="N53" s="36"/>
    </row>
    <row r="54" ht="70" customHeight="1" spans="1:14">
      <c r="A54" s="8">
        <v>50</v>
      </c>
      <c r="B54" s="19"/>
      <c r="C54" s="20"/>
      <c r="D54" s="19"/>
      <c r="E54" s="19"/>
      <c r="F54" s="22" t="s">
        <v>14</v>
      </c>
      <c r="G54" s="23" t="s">
        <v>184</v>
      </c>
      <c r="H54" s="23" t="s">
        <v>185</v>
      </c>
      <c r="I54" s="59">
        <v>1</v>
      </c>
      <c r="J54" s="9" t="s">
        <v>23</v>
      </c>
      <c r="K54" s="60" t="s">
        <v>186</v>
      </c>
      <c r="L54" s="60" t="s">
        <v>187</v>
      </c>
      <c r="M54" s="61" t="s">
        <v>188</v>
      </c>
      <c r="N54" s="23"/>
    </row>
    <row r="55" ht="85" customHeight="1" spans="1:14">
      <c r="A55" s="8">
        <v>51</v>
      </c>
      <c r="B55" s="19" t="s">
        <v>183</v>
      </c>
      <c r="C55" s="20">
        <v>15</v>
      </c>
      <c r="D55" s="19">
        <v>2</v>
      </c>
      <c r="E55" s="19">
        <v>17</v>
      </c>
      <c r="F55" s="22" t="s">
        <v>14</v>
      </c>
      <c r="G55" s="23" t="s">
        <v>189</v>
      </c>
      <c r="H55" s="23" t="s">
        <v>190</v>
      </c>
      <c r="I55" s="59">
        <v>1</v>
      </c>
      <c r="J55" s="9" t="s">
        <v>23</v>
      </c>
      <c r="K55" s="60" t="s">
        <v>191</v>
      </c>
      <c r="L55" s="60" t="s">
        <v>192</v>
      </c>
      <c r="M55" s="61" t="s">
        <v>188</v>
      </c>
      <c r="N55" s="62"/>
    </row>
    <row r="56" ht="88" customHeight="1" spans="1:14">
      <c r="A56" s="8">
        <v>52</v>
      </c>
      <c r="B56" s="19"/>
      <c r="C56" s="20"/>
      <c r="D56" s="19"/>
      <c r="E56" s="19"/>
      <c r="F56" s="22" t="s">
        <v>14</v>
      </c>
      <c r="G56" s="23" t="s">
        <v>193</v>
      </c>
      <c r="H56" s="23" t="s">
        <v>194</v>
      </c>
      <c r="I56" s="59">
        <v>3</v>
      </c>
      <c r="J56" s="9" t="s">
        <v>23</v>
      </c>
      <c r="K56" s="60" t="s">
        <v>195</v>
      </c>
      <c r="L56" s="60" t="s">
        <v>196</v>
      </c>
      <c r="M56" s="63" t="s">
        <v>188</v>
      </c>
      <c r="N56" s="23"/>
    </row>
    <row r="57" ht="82" customHeight="1" spans="1:14">
      <c r="A57" s="8">
        <v>53</v>
      </c>
      <c r="B57" s="19"/>
      <c r="C57" s="20"/>
      <c r="D57" s="19"/>
      <c r="E57" s="19"/>
      <c r="F57" s="22" t="s">
        <v>14</v>
      </c>
      <c r="G57" s="23" t="s">
        <v>197</v>
      </c>
      <c r="H57" s="23" t="s">
        <v>198</v>
      </c>
      <c r="I57" s="59">
        <v>2</v>
      </c>
      <c r="J57" s="9" t="s">
        <v>23</v>
      </c>
      <c r="K57" s="60" t="s">
        <v>195</v>
      </c>
      <c r="L57" s="60" t="s">
        <v>196</v>
      </c>
      <c r="M57" s="61" t="s">
        <v>188</v>
      </c>
      <c r="N57" s="23"/>
    </row>
    <row r="58" ht="132" customHeight="1" spans="1:14">
      <c r="A58" s="8">
        <v>54</v>
      </c>
      <c r="B58" s="19"/>
      <c r="C58" s="20"/>
      <c r="D58" s="19"/>
      <c r="E58" s="19"/>
      <c r="F58" s="22" t="s">
        <v>14</v>
      </c>
      <c r="G58" s="23" t="s">
        <v>199</v>
      </c>
      <c r="H58" s="23" t="s">
        <v>200</v>
      </c>
      <c r="I58" s="59">
        <v>1</v>
      </c>
      <c r="J58" s="9" t="s">
        <v>23</v>
      </c>
      <c r="K58" s="60" t="s">
        <v>201</v>
      </c>
      <c r="L58" s="60" t="s">
        <v>202</v>
      </c>
      <c r="M58" s="63" t="s">
        <v>203</v>
      </c>
      <c r="N58" s="23"/>
    </row>
    <row r="59" ht="75" customHeight="1" spans="1:14">
      <c r="A59" s="8">
        <v>55</v>
      </c>
      <c r="B59" s="19"/>
      <c r="C59" s="20"/>
      <c r="D59" s="19"/>
      <c r="E59" s="19"/>
      <c r="F59" s="22" t="s">
        <v>14</v>
      </c>
      <c r="G59" s="24" t="s">
        <v>204</v>
      </c>
      <c r="H59" s="23" t="s">
        <v>205</v>
      </c>
      <c r="I59" s="59">
        <v>2</v>
      </c>
      <c r="J59" s="9" t="s">
        <v>23</v>
      </c>
      <c r="K59" s="60" t="s">
        <v>206</v>
      </c>
      <c r="L59" s="60" t="s">
        <v>207</v>
      </c>
      <c r="M59" s="63" t="s">
        <v>208</v>
      </c>
      <c r="N59" s="23"/>
    </row>
    <row r="60" ht="75" customHeight="1" spans="1:14">
      <c r="A60" s="8">
        <v>56</v>
      </c>
      <c r="B60" s="19"/>
      <c r="C60" s="20"/>
      <c r="D60" s="19"/>
      <c r="E60" s="19"/>
      <c r="F60" s="22" t="s">
        <v>14</v>
      </c>
      <c r="G60" s="24" t="s">
        <v>209</v>
      </c>
      <c r="H60" s="23" t="s">
        <v>210</v>
      </c>
      <c r="I60" s="59">
        <v>1</v>
      </c>
      <c r="J60" s="9" t="s">
        <v>23</v>
      </c>
      <c r="K60" s="60" t="s">
        <v>211</v>
      </c>
      <c r="L60" s="60" t="s">
        <v>212</v>
      </c>
      <c r="M60" s="63" t="s">
        <v>188</v>
      </c>
      <c r="N60" s="23"/>
    </row>
    <row r="61" ht="75" customHeight="1" spans="1:14">
      <c r="A61" s="8">
        <v>57</v>
      </c>
      <c r="B61" s="19"/>
      <c r="C61" s="20"/>
      <c r="D61" s="19"/>
      <c r="E61" s="19"/>
      <c r="F61" s="22" t="s">
        <v>14</v>
      </c>
      <c r="G61" s="24" t="s">
        <v>213</v>
      </c>
      <c r="H61" s="23" t="s">
        <v>214</v>
      </c>
      <c r="I61" s="59">
        <v>1</v>
      </c>
      <c r="J61" s="9" t="s">
        <v>23</v>
      </c>
      <c r="K61" s="60" t="s">
        <v>215</v>
      </c>
      <c r="L61" s="60" t="s">
        <v>216</v>
      </c>
      <c r="M61" s="63" t="s">
        <v>188</v>
      </c>
      <c r="N61" s="23"/>
    </row>
    <row r="62" ht="75" customHeight="1" spans="1:14">
      <c r="A62" s="8">
        <v>58</v>
      </c>
      <c r="B62" s="19"/>
      <c r="C62" s="20"/>
      <c r="D62" s="19"/>
      <c r="E62" s="19"/>
      <c r="F62" s="22" t="s">
        <v>14</v>
      </c>
      <c r="G62" s="24" t="s">
        <v>213</v>
      </c>
      <c r="H62" s="23" t="s">
        <v>217</v>
      </c>
      <c r="I62" s="59">
        <v>1</v>
      </c>
      <c r="J62" s="9" t="s">
        <v>23</v>
      </c>
      <c r="K62" s="60" t="s">
        <v>218</v>
      </c>
      <c r="L62" s="60" t="s">
        <v>219</v>
      </c>
      <c r="M62" s="63" t="s">
        <v>188</v>
      </c>
      <c r="N62" s="23"/>
    </row>
    <row r="63" ht="114" customHeight="1" spans="1:14">
      <c r="A63" s="8">
        <v>59</v>
      </c>
      <c r="B63" s="25" t="s">
        <v>183</v>
      </c>
      <c r="C63" s="26">
        <v>15</v>
      </c>
      <c r="D63" s="27">
        <v>2</v>
      </c>
      <c r="E63" s="27">
        <v>17</v>
      </c>
      <c r="F63" s="22" t="s">
        <v>14</v>
      </c>
      <c r="G63" s="24" t="s">
        <v>220</v>
      </c>
      <c r="H63" s="23" t="s">
        <v>221</v>
      </c>
      <c r="I63" s="59">
        <v>1</v>
      </c>
      <c r="J63" s="9" t="s">
        <v>18</v>
      </c>
      <c r="K63" s="60" t="s">
        <v>222</v>
      </c>
      <c r="L63" s="60" t="s">
        <v>223</v>
      </c>
      <c r="M63" s="63" t="s">
        <v>224</v>
      </c>
      <c r="N63" s="23"/>
    </row>
    <row r="64" ht="166" customHeight="1" spans="1:14">
      <c r="A64" s="8">
        <v>60</v>
      </c>
      <c r="B64" s="28"/>
      <c r="C64" s="29"/>
      <c r="D64" s="30"/>
      <c r="E64" s="30"/>
      <c r="F64" s="22" t="s">
        <v>14</v>
      </c>
      <c r="G64" s="24" t="s">
        <v>220</v>
      </c>
      <c r="H64" s="23" t="s">
        <v>225</v>
      </c>
      <c r="I64" s="59">
        <v>1</v>
      </c>
      <c r="J64" s="9" t="s">
        <v>18</v>
      </c>
      <c r="K64" s="60" t="s">
        <v>226</v>
      </c>
      <c r="L64" s="60" t="s">
        <v>227</v>
      </c>
      <c r="M64" s="63" t="s">
        <v>224</v>
      </c>
      <c r="N64" s="23"/>
    </row>
    <row r="65" ht="49" customHeight="1" spans="1:14">
      <c r="A65" s="64" t="s">
        <v>16</v>
      </c>
      <c r="B65" s="65"/>
      <c r="C65" s="66">
        <f>C5+C17+C22+C31+C36+C44+C51+C53</f>
        <v>70</v>
      </c>
      <c r="D65" s="66">
        <f>D5+D17+D22+D31+D36+D44+D51+D53</f>
        <v>10</v>
      </c>
      <c r="E65" s="66">
        <f>E5+E17+E22+E31+E36+E44+E51+E53</f>
        <v>80</v>
      </c>
      <c r="F65" s="67"/>
      <c r="G65" s="67"/>
      <c r="H65" s="66"/>
      <c r="I65" s="67"/>
      <c r="J65" s="67"/>
      <c r="K65" s="67"/>
      <c r="L65" s="67"/>
      <c r="M65" s="66"/>
      <c r="N65" s="67"/>
    </row>
  </sheetData>
  <autoFilter xmlns:etc="http://www.wps.cn/officeDocument/2017/etCustomData" ref="A1:N65" etc:filterBottomFollowUsedRange="0">
    <extLst/>
  </autoFilter>
  <mergeCells count="69">
    <mergeCell ref="A1:B1"/>
    <mergeCell ref="A2:N2"/>
    <mergeCell ref="C3:E3"/>
    <mergeCell ref="A65:B65"/>
    <mergeCell ref="A3:A4"/>
    <mergeCell ref="B3:B4"/>
    <mergeCell ref="B5:B12"/>
    <mergeCell ref="B13:B16"/>
    <mergeCell ref="B17:B21"/>
    <mergeCell ref="B22:B30"/>
    <mergeCell ref="B31:B35"/>
    <mergeCell ref="B36:B39"/>
    <mergeCell ref="B40:B43"/>
    <mergeCell ref="B44:B47"/>
    <mergeCell ref="B48:B50"/>
    <mergeCell ref="B51:B52"/>
    <mergeCell ref="B53:B54"/>
    <mergeCell ref="B55:B62"/>
    <mergeCell ref="B63:B64"/>
    <mergeCell ref="C5:C12"/>
    <mergeCell ref="C13:C16"/>
    <mergeCell ref="C17:C21"/>
    <mergeCell ref="C22:C30"/>
    <mergeCell ref="C31:C35"/>
    <mergeCell ref="C36:C39"/>
    <mergeCell ref="C40:C43"/>
    <mergeCell ref="C44:C47"/>
    <mergeCell ref="C48:C50"/>
    <mergeCell ref="C51:C52"/>
    <mergeCell ref="C53:C54"/>
    <mergeCell ref="C55:C62"/>
    <mergeCell ref="C63:C64"/>
    <mergeCell ref="D5:D12"/>
    <mergeCell ref="D13:D16"/>
    <mergeCell ref="D17:D21"/>
    <mergeCell ref="D22:D30"/>
    <mergeCell ref="D31:D35"/>
    <mergeCell ref="D36:D39"/>
    <mergeCell ref="D40:D43"/>
    <mergeCell ref="D44:D47"/>
    <mergeCell ref="D48:D50"/>
    <mergeCell ref="D51:D52"/>
    <mergeCell ref="D53:D54"/>
    <mergeCell ref="D55:D62"/>
    <mergeCell ref="D63:D64"/>
    <mergeCell ref="E5:E12"/>
    <mergeCell ref="E13:E16"/>
    <mergeCell ref="E17:E21"/>
    <mergeCell ref="E22:E30"/>
    <mergeCell ref="E31:E35"/>
    <mergeCell ref="E36:E39"/>
    <mergeCell ref="E40:E43"/>
    <mergeCell ref="E44:E47"/>
    <mergeCell ref="E48:E50"/>
    <mergeCell ref="E51:E52"/>
    <mergeCell ref="E53:E54"/>
    <mergeCell ref="E55:E62"/>
    <mergeCell ref="E63:E64"/>
    <mergeCell ref="F3:F4"/>
    <mergeCell ref="G3:G4"/>
    <mergeCell ref="H3:H4"/>
    <mergeCell ref="I3:I4"/>
    <mergeCell ref="J3:J4"/>
    <mergeCell ref="K3:K4"/>
    <mergeCell ref="L3:L4"/>
    <mergeCell ref="M3:M4"/>
    <mergeCell ref="M9:M10"/>
    <mergeCell ref="N3:N4"/>
    <mergeCell ref="N9:N10"/>
  </mergeCells>
  <dataValidations count="2">
    <dataValidation type="list" allowBlank="1" showInputMessage="1" showErrorMessage="1" sqref="J38 J45:J50">
      <formula1>"大学专科,大学本科,硕士研究生,博士研究生"</formula1>
    </dataValidation>
    <dataValidation type="list" allowBlank="1" showInputMessage="1" showErrorMessage="1" sqref="F5:F22 F26:F64">
      <formula1>"普通校园招聘,管培生"</formula1>
    </dataValidation>
  </dataValidations>
  <pageMargins left="0.751388888888889" right="0.751388888888889" top="1" bottom="1" header="0.5" footer="0.5"/>
  <pageSetup paperSize="8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党委组织部</dc:creator>
  <cp:lastModifiedBy>冬天</cp:lastModifiedBy>
  <dcterms:created xsi:type="dcterms:W3CDTF">2022-09-09T02:17:00Z</dcterms:created>
  <dcterms:modified xsi:type="dcterms:W3CDTF">2024-10-28T01:26:13Z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982A632A2834449487B2B54A3BBB9EC0_13</vt:lpwstr>
  </property>
  <property fmtid="{D5CDD505-2E9C-101B-9397-08002B2CF9AE}" pid="3" name="KSOProductBuildVer">
    <vt:lpwstr>2052-12.1.0.18608</vt:lpwstr>
  </property>
</Properties>
</file>